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\営業共有\ワンデーツアー\"/>
    </mc:Choice>
  </mc:AlternateContent>
  <xr:revisionPtr revIDLastSave="0" documentId="13_ncr:1_{3E03AFC5-22B1-4A75-9451-9EB15142D5D5}" xr6:coauthVersionLast="47" xr6:coauthVersionMax="47" xr10:uidLastSave="{00000000-0000-0000-0000-000000000000}"/>
  <bookViews>
    <workbookView xWindow="-120" yWindow="-120" windowWidth="29040" windowHeight="15720" activeTab="4" xr2:uid="{BA64A514-EFEC-41D8-AA26-D855399B6356}"/>
  </bookViews>
  <sheets>
    <sheet name="9.30" sheetId="1" r:id="rId1"/>
    <sheet name="10.01" sheetId="2" r:id="rId2"/>
    <sheet name="10.02" sheetId="3" r:id="rId3"/>
    <sheet name="10.03" sheetId="4" r:id="rId4"/>
    <sheet name="10.06" sheetId="5" r:id="rId5"/>
  </sheets>
  <definedNames>
    <definedName name="_xlnm.Print_Area" localSheetId="1">'10.01'!$A$2:$N$33</definedName>
    <definedName name="_xlnm.Print_Area" localSheetId="2">'10.02'!$A$2:$N$33</definedName>
    <definedName name="_xlnm.Print_Area" localSheetId="3">'10.03'!$A$2:$N$33</definedName>
    <definedName name="_xlnm.Print_Area" localSheetId="4">'10.06'!$A$2:$N$33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5" l="1"/>
  <c r="K27" i="5"/>
  <c r="K26" i="5"/>
  <c r="K25" i="5"/>
  <c r="M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2" i="5"/>
  <c r="K28" i="4"/>
  <c r="K27" i="4"/>
  <c r="K26" i="4"/>
  <c r="K25" i="4"/>
  <c r="M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2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5" l="1"/>
  <c r="K29" i="4"/>
  <c r="K29" i="3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<sst xmlns="http://schemas.openxmlformats.org/spreadsheetml/2006/main" count="373" uniqueCount="65">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</sst>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2" zoomScaleNormal="100" workbookViewId="0">
      <selection activeCell="B2" sqref="B2:L2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45936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27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28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26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27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27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27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30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31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38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9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40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23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135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126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50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334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  <mergeCell ref="K25:L25"/>
    <mergeCell ref="K26:L26"/>
    <mergeCell ref="K27:L27"/>
    <mergeCell ref="K29:L29"/>
    <mergeCell ref="K28:L28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2" zoomScaleNormal="100" workbookViewId="0">
      <selection activeCell="C27" sqref="C27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45936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27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27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27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31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38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9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33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184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159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62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438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2" zoomScaleNormal="100" workbookViewId="0">
      <selection activeCell="B2" sqref="B2:L2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45936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27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38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9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42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222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176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68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508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1DB-F127-497F-83C7-F6E91B382981}">
  <dimension ref="B1:AA71"/>
  <sheetViews>
    <sheetView topLeftCell="A8" zoomScaleNormal="100" workbookViewId="0">
      <selection activeCell="B2" sqref="B2:L2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45936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19</v>
      </c>
      <c r="F5" s="55">
        <f t="shared" ref="F5:F14" si="0">D5-E5</f>
        <v>21</v>
      </c>
      <c r="G5" s="63"/>
      <c r="I5" s="82" t="s">
        <v>29</v>
      </c>
      <c r="J5" s="81" t="s">
        <v>30</v>
      </c>
      <c r="K5" s="57">
        <v>25</v>
      </c>
      <c r="L5" s="51">
        <v>7</v>
      </c>
      <c r="M5" s="32">
        <f t="shared" ref="M5:M24" si="1">K5-L5</f>
        <v>18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27"/>
      <c r="J8" s="25" t="s">
        <v>35</v>
      </c>
      <c r="K8" s="106">
        <v>40</v>
      </c>
      <c r="L8" s="27">
        <v>11</v>
      </c>
      <c r="M8" s="13">
        <f t="shared" si="1"/>
        <v>29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34</v>
      </c>
      <c r="M12" s="68">
        <f t="shared" si="1"/>
        <v>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31</v>
      </c>
      <c r="F13" s="19">
        <f t="shared" si="0"/>
        <v>9</v>
      </c>
      <c r="G13" s="47"/>
      <c r="I13" s="127"/>
      <c r="J13" s="66" t="s">
        <v>28</v>
      </c>
      <c r="K13" s="28">
        <v>40</v>
      </c>
      <c r="L13" s="77">
        <v>23</v>
      </c>
      <c r="M13" s="13">
        <f t="shared" si="1"/>
        <v>17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12</v>
      </c>
      <c r="M14" s="68">
        <f t="shared" si="1"/>
        <v>28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29</v>
      </c>
      <c r="F16" s="22">
        <f>D16-E16</f>
        <v>11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9</v>
      </c>
      <c r="F17" s="68">
        <f t="shared" ref="F17" si="3">D17-E17</f>
        <v>31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38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9</v>
      </c>
      <c r="F19" s="46">
        <f>D19-E19</f>
        <v>31</v>
      </c>
      <c r="G19" s="91"/>
      <c r="I19" s="139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49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221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190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70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530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F7D6-F7B2-4E75-B1DE-571225E71CBF}">
  <dimension ref="B1:AA71"/>
  <sheetViews>
    <sheetView tabSelected="1" topLeftCell="A2" zoomScaleNormal="100" workbookViewId="0">
      <selection activeCell="N25" sqref="N25"/>
    </sheetView>
  </sheetViews>
  <sheetFormatPr defaultRowHeight="14.25" x14ac:dyDescent="0.15"/>
  <cols>
    <col min="1" max="1" width="1.75" style="1" customWidth="1"/>
    <col min="2" max="2" width="19.625" style="1" customWidth="1"/>
    <col min="3" max="3" width="14.625" style="2" customWidth="1"/>
    <col min="4" max="5" width="7.625" style="2" customWidth="1"/>
    <col min="6" max="6" width="7.625" style="1" customWidth="1"/>
    <col min="7" max="7" width="14.625" style="1" customWidth="1"/>
    <col min="8" max="8" width="2.75" style="1" customWidth="1"/>
    <col min="9" max="9" width="19.625" style="1" customWidth="1"/>
    <col min="10" max="10" width="14.625" style="2" customWidth="1"/>
    <col min="11" max="13" width="7.625" style="1" customWidth="1"/>
    <col min="14" max="14" width="14.625" style="1" customWidth="1"/>
    <col min="15" max="15" width="20.25" style="2" customWidth="1"/>
    <col min="16" max="17" width="6.25" style="1" customWidth="1"/>
    <col min="18" max="18" width="12" style="1" customWidth="1"/>
    <col min="19" max="19" width="1.75" style="1" customWidth="1"/>
    <col min="20" max="20" width="23" style="2" customWidth="1"/>
    <col min="21" max="21" width="6.25" style="1" customWidth="1"/>
    <col min="22" max="22" width="11.875" style="1" customWidth="1"/>
    <col min="23" max="23" width="4.375" style="1" customWidth="1"/>
    <col min="24" max="24" width="7.125" style="1" bestFit="1" customWidth="1"/>
    <col min="25" max="16384" width="9" style="1"/>
  </cols>
  <sheetData>
    <row r="1" spans="2:22" hidden="1" x14ac:dyDescent="0.15"/>
    <row r="2" spans="2:22" ht="28.5" customHeight="1" x14ac:dyDescent="0.15">
      <c r="B2" s="125" t="s">
        <v>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>
        <f ca="1">TODAY()</f>
        <v>45936</v>
      </c>
      <c r="N2" s="122"/>
      <c r="O2" s="41"/>
      <c r="P2" s="41"/>
      <c r="S2" s="41"/>
      <c r="T2" s="41"/>
      <c r="U2" s="122"/>
      <c r="V2" s="122"/>
    </row>
    <row r="3" spans="2:22" ht="13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23"/>
      <c r="N3" s="124"/>
      <c r="O3" s="41"/>
      <c r="P3" s="41"/>
      <c r="S3" s="41"/>
      <c r="T3" s="41"/>
      <c r="U3" s="40"/>
      <c r="V3" s="40"/>
    </row>
    <row r="4" spans="2:22" ht="17.25" customHeight="1" x14ac:dyDescent="0.25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5" customHeight="1" x14ac:dyDescent="0.25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5" customHeight="1" x14ac:dyDescent="0.25">
      <c r="B6" s="129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5" customHeight="1" x14ac:dyDescent="0.25">
      <c r="B7" s="130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26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5" customHeight="1" x14ac:dyDescent="0.25">
      <c r="B8" s="130"/>
      <c r="C8" s="99" t="s">
        <v>60</v>
      </c>
      <c r="D8" s="101">
        <v>25</v>
      </c>
      <c r="E8" s="100">
        <v>7</v>
      </c>
      <c r="F8" s="13">
        <f>D8-E8</f>
        <v>18</v>
      </c>
      <c r="G8" s="98"/>
      <c r="I8" s="127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5" customHeight="1" x14ac:dyDescent="0.25">
      <c r="B9" s="131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28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5" customHeight="1" x14ac:dyDescent="0.25">
      <c r="B10" s="129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26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5" customHeight="1" x14ac:dyDescent="0.25">
      <c r="B11" s="132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27"/>
      <c r="J11" s="25" t="s">
        <v>38</v>
      </c>
      <c r="K11" s="28">
        <v>40</v>
      </c>
      <c r="L11" s="27">
        <v>31</v>
      </c>
      <c r="M11" s="13">
        <f t="shared" si="1"/>
        <v>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5" customHeight="1" x14ac:dyDescent="0.25">
      <c r="B12" s="133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27"/>
      <c r="J12" s="75" t="s">
        <v>39</v>
      </c>
      <c r="K12" s="31">
        <v>40</v>
      </c>
      <c r="L12" s="30">
        <v>38</v>
      </c>
      <c r="M12" s="68">
        <f t="shared" si="1"/>
        <v>2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5" customHeight="1" x14ac:dyDescent="0.25">
      <c r="B13" s="134" t="s">
        <v>17</v>
      </c>
      <c r="C13" s="59" t="s">
        <v>18</v>
      </c>
      <c r="D13" s="20">
        <v>40</v>
      </c>
      <c r="E13" s="24">
        <v>33</v>
      </c>
      <c r="F13" s="19">
        <f t="shared" si="0"/>
        <v>7</v>
      </c>
      <c r="G13" s="47"/>
      <c r="I13" s="127"/>
      <c r="J13" s="66" t="s">
        <v>28</v>
      </c>
      <c r="K13" s="28">
        <v>40</v>
      </c>
      <c r="L13" s="77">
        <v>25</v>
      </c>
      <c r="M13" s="13">
        <f t="shared" si="1"/>
        <v>15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5" customHeight="1" x14ac:dyDescent="0.25">
      <c r="B14" s="135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27"/>
      <c r="J14" s="66" t="s">
        <v>40</v>
      </c>
      <c r="K14" s="31">
        <v>40</v>
      </c>
      <c r="L14" s="77">
        <v>15</v>
      </c>
      <c r="M14" s="68">
        <f t="shared" si="1"/>
        <v>25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5" customHeight="1" x14ac:dyDescent="0.25">
      <c r="B15" s="134" t="s">
        <v>20</v>
      </c>
      <c r="C15" s="52" t="s">
        <v>21</v>
      </c>
      <c r="D15" s="53">
        <v>40</v>
      </c>
      <c r="E15" s="54">
        <v>34</v>
      </c>
      <c r="F15" s="55">
        <f>D15-E15</f>
        <v>6</v>
      </c>
      <c r="G15" s="56"/>
      <c r="I15" s="137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5" customHeight="1" x14ac:dyDescent="0.25">
      <c r="B16" s="136"/>
      <c r="C16" s="44" t="s">
        <v>22</v>
      </c>
      <c r="D16" s="17">
        <v>40</v>
      </c>
      <c r="E16" s="67">
        <v>31</v>
      </c>
      <c r="F16" s="22">
        <f>D16-E16</f>
        <v>9</v>
      </c>
      <c r="G16" s="49"/>
      <c r="I16" s="130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5" customHeight="1" x14ac:dyDescent="0.25">
      <c r="B17" s="126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31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5" customHeight="1" x14ac:dyDescent="0.25">
      <c r="B18" s="127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38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5" customHeight="1" x14ac:dyDescent="0.25">
      <c r="B19" s="127"/>
      <c r="C19" s="75" t="s">
        <v>25</v>
      </c>
      <c r="D19" s="12">
        <v>40</v>
      </c>
      <c r="E19" s="77">
        <v>11</v>
      </c>
      <c r="F19" s="46">
        <f>D19-E19</f>
        <v>29</v>
      </c>
      <c r="G19" s="91"/>
      <c r="I19" s="139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5" customHeight="1" x14ac:dyDescent="0.25">
      <c r="B20" s="126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40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5" customHeight="1" x14ac:dyDescent="0.25">
      <c r="B21" s="127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37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5" customHeight="1" x14ac:dyDescent="0.25">
      <c r="B22" s="127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30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5" customHeight="1" x14ac:dyDescent="0.25">
      <c r="B23" s="128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5" customHeight="1" x14ac:dyDescent="0.25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5" customHeight="1" x14ac:dyDescent="0.25">
      <c r="C25" s="1"/>
      <c r="D25" s="1"/>
      <c r="E25" s="1"/>
      <c r="J25" s="85" t="s">
        <v>56</v>
      </c>
      <c r="K25" s="113">
        <f>SUM(E6:E9,E13,)</f>
        <v>52</v>
      </c>
      <c r="L25" s="114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5" customHeight="1" x14ac:dyDescent="0.25">
      <c r="C26" s="1"/>
      <c r="D26" s="1"/>
      <c r="E26" s="1"/>
      <c r="J26" s="14" t="s">
        <v>57</v>
      </c>
      <c r="K26" s="115">
        <f>SUM(E5,E10:E12,E14:E21,L5,L7:L9)</f>
        <v>234</v>
      </c>
      <c r="L26" s="116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5" customHeight="1" x14ac:dyDescent="0.25">
      <c r="J27" s="50" t="s">
        <v>58</v>
      </c>
      <c r="K27" s="117">
        <f>SUM(E22:E23,L6,L10:L14,L21,L23)</f>
        <v>213</v>
      </c>
      <c r="L27" s="116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5" customHeight="1" x14ac:dyDescent="0.25">
      <c r="J28" s="78" t="s">
        <v>59</v>
      </c>
      <c r="K28" s="120">
        <f>SUM(L15:L20,L22,L24)</f>
        <v>73</v>
      </c>
      <c r="L28" s="121"/>
      <c r="N28" s="10"/>
      <c r="O28" s="10"/>
      <c r="S28" s="10"/>
      <c r="T28" s="10"/>
      <c r="U28" s="10"/>
      <c r="V28" s="10"/>
    </row>
    <row r="29" spans="2:22" ht="21.95" customHeight="1" x14ac:dyDescent="0.25">
      <c r="J29" s="43" t="s">
        <v>0</v>
      </c>
      <c r="K29" s="118">
        <f>SUM(K25:L28)</f>
        <v>572</v>
      </c>
      <c r="L29" s="119" ph="1"/>
      <c r="N29" s="10"/>
      <c r="O29" s="10"/>
      <c r="S29" s="10"/>
      <c r="T29" s="10"/>
      <c r="U29" s="10"/>
      <c r="V29" s="10"/>
    </row>
    <row r="30" spans="2:22" ht="21.95" customHeight="1" x14ac:dyDescent="0.25">
      <c r="N30" s="10"/>
      <c r="O30" s="10"/>
      <c r="S30" s="10"/>
      <c r="T30" s="10"/>
      <c r="U30" s="10"/>
      <c r="V30" s="10"/>
    </row>
    <row r="31" spans="2:22" ht="21.95" customHeight="1" x14ac:dyDescent="0.25">
      <c r="I31" s="9"/>
      <c r="N31" s="10"/>
      <c r="O31" s="10"/>
      <c r="S31" s="10"/>
      <c r="T31" s="10"/>
      <c r="U31" s="10"/>
      <c r="V31" s="10"/>
    </row>
    <row r="32" spans="2:22" ht="21.95" customHeight="1" x14ac:dyDescent="0.25">
      <c r="N32" s="10"/>
      <c r="O32" s="10"/>
      <c r="S32" s="10"/>
      <c r="T32" s="10"/>
    </row>
    <row r="33" spans="2:22" ht="21.95" customHeight="1" x14ac:dyDescent="0.25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25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25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25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25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25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25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25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25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25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25">
      <c r="O43" s="10"/>
      <c r="P43" s="10"/>
      <c r="Q43" s="10"/>
      <c r="R43" s="10"/>
      <c r="S43" s="10"/>
      <c r="T43" s="10"/>
      <c r="U43" s="10"/>
      <c r="V43" s="10"/>
    </row>
    <row r="44" spans="2:22" ht="24.95" customHeight="1" x14ac:dyDescent="0.25">
      <c r="O44" s="10"/>
      <c r="P44" s="10"/>
      <c r="Q44" s="10"/>
      <c r="R44" s="10"/>
      <c r="S44" s="10"/>
      <c r="T44" s="10"/>
      <c r="U44" s="10"/>
      <c r="V44" s="10"/>
    </row>
    <row r="45" spans="2:22" ht="24.95" customHeight="1" x14ac:dyDescent="0.25">
      <c r="O45" s="10"/>
      <c r="P45" s="10"/>
      <c r="Q45" s="10"/>
      <c r="R45" s="10"/>
      <c r="S45" s="10"/>
      <c r="T45" s="10"/>
      <c r="U45" s="10"/>
      <c r="V45" s="10"/>
    </row>
    <row r="46" spans="2:22" ht="24.95" customHeight="1" x14ac:dyDescent="0.25">
      <c r="O46" s="10"/>
      <c r="P46" s="10"/>
      <c r="Q46" s="10"/>
      <c r="R46" s="10"/>
      <c r="S46" s="10"/>
      <c r="T46" s="10"/>
      <c r="U46" s="10"/>
      <c r="V46" s="10"/>
    </row>
    <row r="47" spans="2:22" ht="24.95" customHeight="1" x14ac:dyDescent="0.25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25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25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25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25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25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25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25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15">
      <c r="O55" s="1"/>
    </row>
    <row r="56" spans="8:27" ht="20.25" customHeight="1" x14ac:dyDescent="0.15">
      <c r="O56" s="1"/>
    </row>
    <row r="57" spans="8:27" ht="20.100000000000001" customHeight="1" x14ac:dyDescent="0.15">
      <c r="H57" s="9"/>
      <c r="W57" s="8"/>
      <c r="X57" s="7"/>
    </row>
    <row r="58" spans="8:27" ht="20.100000000000001" customHeight="1" x14ac:dyDescent="0.15">
      <c r="W58" s="8"/>
      <c r="X58" s="7"/>
      <c r="Z58" s="6"/>
      <c r="AA58" s="5"/>
    </row>
    <row r="59" spans="8:27" ht="20.100000000000001" customHeight="1" x14ac:dyDescent="0.15">
      <c r="S59" s="2"/>
      <c r="W59" s="2"/>
    </row>
    <row r="60" spans="8:27" ht="20.100000000000001" customHeight="1" x14ac:dyDescent="0.15">
      <c r="H60" s="4"/>
      <c r="S60" s="2"/>
      <c r="W60" s="2"/>
    </row>
    <row r="61" spans="8:27" ht="20.100000000000001" customHeight="1" x14ac:dyDescent="0.15"/>
    <row r="62" spans="8:27" ht="20.100000000000001" customHeight="1" x14ac:dyDescent="0.15"/>
    <row r="63" spans="8:27" ht="20.100000000000001" customHeight="1" x14ac:dyDescent="0.15"/>
    <row r="64" spans="8:27" ht="17.25" customHeight="1" x14ac:dyDescent="0.15"/>
    <row r="65" spans="2:27" ht="18" customHeight="1" x14ac:dyDescent="0.25">
      <c r="H65" s="3"/>
    </row>
    <row r="66" spans="2:27" ht="16.5" customHeight="1" x14ac:dyDescent="0.15"/>
    <row r="67" spans="2:27" ht="33.75" customHeight="1" x14ac:dyDescent="0.15"/>
    <row r="68" spans="2:27" ht="16.5" customHeight="1" x14ac:dyDescent="0.15"/>
    <row r="69" spans="2:27" ht="16.5" customHeight="1" x14ac:dyDescent="0.15"/>
    <row r="70" spans="2:27" s="2" customFormat="1" ht="16.5" customHeight="1" x14ac:dyDescent="0.15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15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9.30</vt:lpstr>
      <vt:lpstr>10.01</vt:lpstr>
      <vt:lpstr>10.02</vt:lpstr>
      <vt:lpstr>10.03</vt:lpstr>
      <vt:lpstr>10.06</vt:lpstr>
      <vt:lpstr>'10.01'!Print_Area</vt:lpstr>
      <vt:lpstr>'10.02'!Print_Area</vt:lpstr>
      <vt:lpstr>'10.03'!Print_Area</vt:lpstr>
      <vt:lpstr>'10.06'!Print_Area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sta0209</cp:lastModifiedBy>
  <cp:lastPrinted>2025-10-06T02:33:47Z</cp:lastPrinted>
  <dcterms:created xsi:type="dcterms:W3CDTF">2024-06-03T06:32:04Z</dcterms:created>
  <dcterms:modified xsi:type="dcterms:W3CDTF">2025-10-06T08:13:04Z</dcterms:modified>
</cp:coreProperties>
</file>